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15576" windowHeight="118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I17" i="1" l="1"/>
  <c r="H17" i="1"/>
  <c r="G17" i="1"/>
  <c r="G25" i="1" s="1"/>
  <c r="I12" i="1"/>
  <c r="H12" i="1"/>
  <c r="G12" i="1"/>
  <c r="I25" i="1" l="1"/>
  <c r="H25" i="1"/>
</calcChain>
</file>

<file path=xl/sharedStrings.xml><?xml version="1.0" encoding="utf-8"?>
<sst xmlns="http://schemas.openxmlformats.org/spreadsheetml/2006/main" count="65" uniqueCount="53">
  <si>
    <t>к решению  Совета депутатов</t>
  </si>
  <si>
    <t xml:space="preserve">сельского поселения Лемпино                                                 </t>
  </si>
  <si>
    <t>Наименование программы</t>
  </si>
  <si>
    <t>Наименование подпрограммы</t>
  </si>
  <si>
    <t>Бюджет</t>
  </si>
  <si>
    <t>Вед.</t>
  </si>
  <si>
    <t>Рз / Пз</t>
  </si>
  <si>
    <t>целевая статья</t>
  </si>
  <si>
    <t>Муниципальная программа "Энергосбережение и повышение энергетической эффективности в муниципальном образовании сельское поселение Лемпино на 2018-2020 годы"</t>
  </si>
  <si>
    <t>Местный бюджет</t>
  </si>
  <si>
    <t>11.0.01.99990</t>
  </si>
  <si>
    <t>Муниципальная программа «Профилактика терроризма, экстремизма, гармонизация межэтнических и межкультурных отношений на территории сельского поселения Лемпино на 2017-2019 годы»</t>
  </si>
  <si>
    <t>02.0.01.99990</t>
  </si>
  <si>
    <t>Всего</t>
  </si>
  <si>
    <t>03.0.00.00000</t>
  </si>
  <si>
    <t>Подпрограмма «Профилактика правонарушений»</t>
  </si>
  <si>
    <t>Окружной бюджет</t>
  </si>
  <si>
    <t>03.1.01.82300</t>
  </si>
  <si>
    <t>Местный бюджет (софинансирование)</t>
  </si>
  <si>
    <t>03.1.01.S2300</t>
  </si>
  <si>
    <t>Подпрограмма «Профилактика незаконного оборота и потребления наркотических средств и психотропных веществ»</t>
  </si>
  <si>
    <t>03.2.01.99990</t>
  </si>
  <si>
    <t>Муниципальная программа «Укрепление пожарной безопасности на территории муниципального образования сельское поселение Лемпино на 2018-2020 годы»</t>
  </si>
  <si>
    <t>09.0.01.99990</t>
  </si>
  <si>
    <t>Муниципальной программы «Развитие транспортной системы сельского  поселения Лемпино на период 2018-2022 годы»</t>
  </si>
  <si>
    <t>01.0.00.00000</t>
  </si>
  <si>
    <t>01.0.02.20902</t>
  </si>
  <si>
    <t>01.0.01.82390</t>
  </si>
  <si>
    <t>01.0.01.S2390</t>
  </si>
  <si>
    <t>Муниципальная программа «Благоустройство территории муниципального образования сельское поселение Лемпино на 2017-2019 годы»</t>
  </si>
  <si>
    <t>05.0.01.99990</t>
  </si>
  <si>
    <t>Муниципальная программа «Развитие муниципальной службы в муниципальном образовании сельское поселение Лемпино на 2017 – 2019 годы»</t>
  </si>
  <si>
    <t>06.0.01.02040</t>
  </si>
  <si>
    <t>Муниципальная программа «Развитие молодежной политики на территории муниципального образования сельское поселение Лемпино на 2018-2020 годы»</t>
  </si>
  <si>
    <t>07.0.01.99990</t>
  </si>
  <si>
    <t>ВСЕГО</t>
  </si>
  <si>
    <t xml:space="preserve">
</t>
  </si>
  <si>
    <t>Объем бюджетных ассигнований на реализацию муниципальных программ 
муниципального образования сельского поселения Лемпино 
на 2018 - 2020 годы</t>
  </si>
  <si>
    <t>2018  год</t>
  </si>
  <si>
    <t>2019 год</t>
  </si>
  <si>
    <t>2020 год</t>
  </si>
  <si>
    <t>Муниципальная программа  «Обеспечение прав и законных интересов населения сельского поселения Лемпино на 2018-2022 годы».</t>
  </si>
  <si>
    <t>0113</t>
  </si>
  <si>
    <t>0314</t>
  </si>
  <si>
    <t>0309</t>
  </si>
  <si>
    <t>0409</t>
  </si>
  <si>
    <t>0503</t>
  </si>
  <si>
    <t>0705</t>
  </si>
  <si>
    <t>0707</t>
  </si>
  <si>
    <t>тыс.руб.</t>
  </si>
  <si>
    <t>01.0.01.20901</t>
  </si>
  <si>
    <t>Приложение 5</t>
  </si>
  <si>
    <t>от 25.12.2018  №38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</si>
</sst>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7" fillId="2" borderId="1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/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zoomScale="76" zoomScaleNormal="76" workbookViewId="0">
      <selection activeCell="M5" sqref="M5"/>
    </sheetView>
  </sheetViews>
  <sheetFormatPr defaultColWidth="9.109375" defaultRowHeight="13.8" x14ac:dyDescent="0.25"/>
  <cols>
    <col min="1" max="1" width="27.109375" style="2" customWidth="1"/>
    <col min="2" max="2" width="23" style="2" customWidth="1"/>
    <col min="3" max="3" width="12.6640625" style="2" customWidth="1"/>
    <col min="4" max="5" width="9.109375" style="2"/>
    <col min="6" max="6" width="14.44140625" style="2" customWidth="1"/>
    <col min="7" max="7" width="12.44140625" style="2" customWidth="1"/>
    <col min="8" max="8" width="11.33203125" style="2" customWidth="1"/>
    <col min="9" max="9" width="10.33203125" style="2" customWidth="1"/>
    <col min="10" max="16384" width="9.109375" style="2"/>
  </cols>
  <sheetData>
    <row r="1" spans="1:14" ht="15.6" x14ac:dyDescent="0.3">
      <c r="G1" s="1" t="s">
        <v>51</v>
      </c>
    </row>
    <row r="2" spans="1:14" x14ac:dyDescent="0.25">
      <c r="G2" s="2" t="s">
        <v>0</v>
      </c>
    </row>
    <row r="3" spans="1:14" x14ac:dyDescent="0.25">
      <c r="G3" s="2" t="s">
        <v>1</v>
      </c>
    </row>
    <row r="4" spans="1:14" ht="16.95" customHeight="1" x14ac:dyDescent="0.25">
      <c r="G4" s="2" t="s">
        <v>52</v>
      </c>
    </row>
    <row r="5" spans="1:14" ht="63.75" customHeight="1" x14ac:dyDescent="0.3">
      <c r="A5" s="18" t="s">
        <v>37</v>
      </c>
      <c r="B5" s="19"/>
      <c r="C5" s="19"/>
      <c r="D5" s="19"/>
      <c r="E5" s="19"/>
      <c r="F5" s="19"/>
      <c r="G5" s="19"/>
      <c r="H5" s="19"/>
      <c r="I5" s="19"/>
    </row>
    <row r="6" spans="1:14" ht="21" customHeight="1" x14ac:dyDescent="0.3">
      <c r="A6" s="8" t="s">
        <v>36</v>
      </c>
      <c r="B6" s="9"/>
      <c r="C6" s="9"/>
      <c r="D6" s="9"/>
      <c r="E6" s="9"/>
      <c r="F6" s="9"/>
      <c r="G6" s="9"/>
      <c r="H6" s="9"/>
      <c r="I6" s="14" t="s">
        <v>49</v>
      </c>
      <c r="J6" s="9"/>
      <c r="K6" s="9"/>
      <c r="L6" s="9"/>
      <c r="M6" s="9"/>
      <c r="N6" s="9"/>
    </row>
    <row r="7" spans="1:14" ht="35.25" customHeight="1" x14ac:dyDescent="0.25">
      <c r="A7" s="27" t="s">
        <v>2</v>
      </c>
      <c r="B7" s="27" t="s">
        <v>3</v>
      </c>
      <c r="C7" s="27" t="s">
        <v>4</v>
      </c>
      <c r="D7" s="27" t="s">
        <v>5</v>
      </c>
      <c r="E7" s="27" t="s">
        <v>6</v>
      </c>
      <c r="F7" s="27" t="s">
        <v>7</v>
      </c>
      <c r="G7" s="20" t="s">
        <v>38</v>
      </c>
      <c r="H7" s="20" t="s">
        <v>39</v>
      </c>
      <c r="I7" s="20" t="s">
        <v>40</v>
      </c>
    </row>
    <row r="8" spans="1:14" x14ac:dyDescent="0.25">
      <c r="A8" s="27"/>
      <c r="B8" s="27"/>
      <c r="C8" s="27"/>
      <c r="D8" s="27"/>
      <c r="E8" s="27"/>
      <c r="F8" s="27"/>
      <c r="G8" s="21"/>
      <c r="H8" s="21"/>
      <c r="I8" s="21"/>
    </row>
    <row r="9" spans="1:14" ht="15" x14ac:dyDescent="0.25">
      <c r="A9" s="15">
        <v>1</v>
      </c>
      <c r="B9" s="16">
        <v>2</v>
      </c>
      <c r="C9" s="16">
        <v>3</v>
      </c>
      <c r="D9" s="16">
        <v>4</v>
      </c>
      <c r="E9" s="15">
        <v>5</v>
      </c>
      <c r="F9" s="17">
        <v>6</v>
      </c>
      <c r="G9" s="15">
        <v>7</v>
      </c>
      <c r="H9" s="15">
        <v>8</v>
      </c>
      <c r="I9" s="15">
        <v>9</v>
      </c>
    </row>
    <row r="10" spans="1:14" ht="111" customHeight="1" x14ac:dyDescent="0.25">
      <c r="A10" s="6" t="s">
        <v>8</v>
      </c>
      <c r="B10" s="5"/>
      <c r="C10" s="5" t="s">
        <v>9</v>
      </c>
      <c r="D10" s="3">
        <v>650</v>
      </c>
      <c r="E10" s="11" t="s">
        <v>42</v>
      </c>
      <c r="F10" s="10" t="s">
        <v>10</v>
      </c>
      <c r="G10" s="12">
        <v>117</v>
      </c>
      <c r="H10" s="12">
        <v>65</v>
      </c>
      <c r="I10" s="12">
        <v>65</v>
      </c>
    </row>
    <row r="11" spans="1:14" ht="105" customHeight="1" x14ac:dyDescent="0.25">
      <c r="A11" s="6" t="s">
        <v>11</v>
      </c>
      <c r="B11" s="5"/>
      <c r="C11" s="5" t="s">
        <v>9</v>
      </c>
      <c r="D11" s="3">
        <v>650</v>
      </c>
      <c r="E11" s="11" t="s">
        <v>43</v>
      </c>
      <c r="F11" s="10" t="s">
        <v>12</v>
      </c>
      <c r="G11" s="12">
        <v>4.4000000000000004</v>
      </c>
      <c r="H11" s="12">
        <v>5</v>
      </c>
      <c r="I11" s="12">
        <v>0</v>
      </c>
    </row>
    <row r="12" spans="1:14" ht="27.75" customHeight="1" x14ac:dyDescent="0.25">
      <c r="A12" s="22" t="s">
        <v>41</v>
      </c>
      <c r="B12" s="5"/>
      <c r="C12" s="3" t="s">
        <v>13</v>
      </c>
      <c r="D12" s="25">
        <v>650</v>
      </c>
      <c r="E12" s="26" t="s">
        <v>43</v>
      </c>
      <c r="F12" s="10" t="s">
        <v>14</v>
      </c>
      <c r="G12" s="12">
        <f>G13+G14+G15</f>
        <v>19.207139999999999</v>
      </c>
      <c r="H12" s="12">
        <f t="shared" ref="H12:I12" si="0">H13+H14+H15</f>
        <v>20.207000000000001</v>
      </c>
      <c r="I12" s="12">
        <f t="shared" si="0"/>
        <v>10.206999999999999</v>
      </c>
    </row>
    <row r="13" spans="1:14" ht="36" customHeight="1" x14ac:dyDescent="0.25">
      <c r="A13" s="23"/>
      <c r="B13" s="25" t="s">
        <v>15</v>
      </c>
      <c r="C13" s="5" t="s">
        <v>16</v>
      </c>
      <c r="D13" s="25"/>
      <c r="E13" s="26"/>
      <c r="F13" s="7" t="s">
        <v>17</v>
      </c>
      <c r="G13" s="13">
        <v>7.1449999999999996</v>
      </c>
      <c r="H13" s="13">
        <v>7.1449999999999996</v>
      </c>
      <c r="I13" s="13">
        <v>7.1449999999999996</v>
      </c>
    </row>
    <row r="14" spans="1:14" ht="54" customHeight="1" x14ac:dyDescent="0.25">
      <c r="A14" s="23"/>
      <c r="B14" s="25"/>
      <c r="C14" s="5" t="s">
        <v>18</v>
      </c>
      <c r="D14" s="25"/>
      <c r="E14" s="26"/>
      <c r="F14" s="7" t="s">
        <v>19</v>
      </c>
      <c r="G14" s="13">
        <v>3.0621399999999999</v>
      </c>
      <c r="H14" s="13">
        <v>3.0619999999999998</v>
      </c>
      <c r="I14" s="13">
        <v>3.0619999999999998</v>
      </c>
    </row>
    <row r="15" spans="1:14" ht="84" customHeight="1" x14ac:dyDescent="0.25">
      <c r="A15" s="24"/>
      <c r="B15" s="5" t="s">
        <v>20</v>
      </c>
      <c r="C15" s="5" t="s">
        <v>9</v>
      </c>
      <c r="D15" s="25"/>
      <c r="E15" s="26"/>
      <c r="F15" s="7" t="s">
        <v>21</v>
      </c>
      <c r="G15" s="13">
        <v>9</v>
      </c>
      <c r="H15" s="13">
        <v>10</v>
      </c>
      <c r="I15" s="13">
        <v>0</v>
      </c>
    </row>
    <row r="16" spans="1:14" ht="84" customHeight="1" x14ac:dyDescent="0.25">
      <c r="A16" s="4" t="s">
        <v>22</v>
      </c>
      <c r="B16" s="5"/>
      <c r="C16" s="5" t="s">
        <v>9</v>
      </c>
      <c r="D16" s="3">
        <v>650</v>
      </c>
      <c r="E16" s="11" t="s">
        <v>44</v>
      </c>
      <c r="F16" s="10" t="s">
        <v>23</v>
      </c>
      <c r="G16" s="12">
        <v>193.60754</v>
      </c>
      <c r="H16" s="12">
        <v>150</v>
      </c>
      <c r="I16" s="12">
        <v>150</v>
      </c>
    </row>
    <row r="17" spans="1:9" ht="35.25" customHeight="1" x14ac:dyDescent="0.25">
      <c r="A17" s="29" t="s">
        <v>24</v>
      </c>
      <c r="B17" s="25"/>
      <c r="C17" s="3" t="s">
        <v>13</v>
      </c>
      <c r="D17" s="25">
        <v>650</v>
      </c>
      <c r="E17" s="26" t="s">
        <v>45</v>
      </c>
      <c r="F17" s="10" t="s">
        <v>25</v>
      </c>
      <c r="G17" s="12">
        <f>G18+G19+G20+G21</f>
        <v>2286.2844999999998</v>
      </c>
      <c r="H17" s="12">
        <f t="shared" ref="H17:I17" si="1">H18+H19+H20+H21</f>
        <v>1744.9</v>
      </c>
      <c r="I17" s="12">
        <f t="shared" si="1"/>
        <v>1594.9</v>
      </c>
    </row>
    <row r="18" spans="1:9" ht="26.4" x14ac:dyDescent="0.25">
      <c r="A18" s="29"/>
      <c r="B18" s="25"/>
      <c r="C18" s="5" t="s">
        <v>9</v>
      </c>
      <c r="D18" s="25"/>
      <c r="E18" s="26"/>
      <c r="F18" s="7" t="s">
        <v>26</v>
      </c>
      <c r="G18" s="13">
        <v>216.27250000000001</v>
      </c>
      <c r="H18" s="13">
        <v>150</v>
      </c>
      <c r="I18" s="13">
        <v>0</v>
      </c>
    </row>
    <row r="19" spans="1:9" ht="26.4" x14ac:dyDescent="0.25">
      <c r="A19" s="29"/>
      <c r="B19" s="25"/>
      <c r="C19" s="5" t="s">
        <v>16</v>
      </c>
      <c r="D19" s="25"/>
      <c r="E19" s="26"/>
      <c r="F19" s="7" t="s">
        <v>27</v>
      </c>
      <c r="G19" s="13">
        <v>827.92</v>
      </c>
      <c r="H19" s="13">
        <v>795</v>
      </c>
      <c r="I19" s="13">
        <v>795</v>
      </c>
    </row>
    <row r="20" spans="1:9" ht="52.8" x14ac:dyDescent="0.25">
      <c r="A20" s="29"/>
      <c r="B20" s="25"/>
      <c r="C20" s="5" t="s">
        <v>18</v>
      </c>
      <c r="D20" s="25"/>
      <c r="E20" s="26"/>
      <c r="F20" s="7" t="s">
        <v>28</v>
      </c>
      <c r="G20" s="13">
        <v>43.574739999999998</v>
      </c>
      <c r="H20" s="13">
        <v>41.842109999999998</v>
      </c>
      <c r="I20" s="13">
        <v>41.842109999999998</v>
      </c>
    </row>
    <row r="21" spans="1:9" ht="26.4" x14ac:dyDescent="0.25">
      <c r="A21" s="29"/>
      <c r="B21" s="25"/>
      <c r="C21" s="5" t="s">
        <v>9</v>
      </c>
      <c r="D21" s="25"/>
      <c r="E21" s="26"/>
      <c r="F21" s="7" t="s">
        <v>50</v>
      </c>
      <c r="G21" s="13">
        <v>1198.5172600000001</v>
      </c>
      <c r="H21" s="13">
        <v>758.05789000000004</v>
      </c>
      <c r="I21" s="13">
        <v>758.05789000000004</v>
      </c>
    </row>
    <row r="22" spans="1:9" ht="66" x14ac:dyDescent="0.25">
      <c r="A22" s="4" t="s">
        <v>29</v>
      </c>
      <c r="B22" s="5"/>
      <c r="C22" s="5" t="s">
        <v>9</v>
      </c>
      <c r="D22" s="3">
        <v>650</v>
      </c>
      <c r="E22" s="11" t="s">
        <v>46</v>
      </c>
      <c r="F22" s="10" t="s">
        <v>30</v>
      </c>
      <c r="G22" s="12">
        <v>2444.22408</v>
      </c>
      <c r="H22" s="12">
        <v>900</v>
      </c>
      <c r="I22" s="12">
        <v>0</v>
      </c>
    </row>
    <row r="23" spans="1:9" ht="79.2" x14ac:dyDescent="0.25">
      <c r="A23" s="4" t="s">
        <v>31</v>
      </c>
      <c r="B23" s="5"/>
      <c r="C23" s="5" t="s">
        <v>9</v>
      </c>
      <c r="D23" s="3">
        <v>650</v>
      </c>
      <c r="E23" s="11" t="s">
        <v>47</v>
      </c>
      <c r="F23" s="10" t="s">
        <v>32</v>
      </c>
      <c r="G23" s="12">
        <v>25</v>
      </c>
      <c r="H23" s="12">
        <v>25</v>
      </c>
      <c r="I23" s="12">
        <v>0</v>
      </c>
    </row>
    <row r="24" spans="1:9" ht="79.2" x14ac:dyDescent="0.25">
      <c r="A24" s="4" t="s">
        <v>33</v>
      </c>
      <c r="B24" s="5"/>
      <c r="C24" s="5" t="s">
        <v>9</v>
      </c>
      <c r="D24" s="3">
        <v>650</v>
      </c>
      <c r="E24" s="11" t="s">
        <v>48</v>
      </c>
      <c r="F24" s="10" t="s">
        <v>34</v>
      </c>
      <c r="G24" s="12">
        <v>50</v>
      </c>
      <c r="H24" s="12">
        <v>50</v>
      </c>
      <c r="I24" s="12">
        <v>50</v>
      </c>
    </row>
    <row r="25" spans="1:9" x14ac:dyDescent="0.25">
      <c r="A25" s="28" t="s">
        <v>35</v>
      </c>
      <c r="B25" s="28"/>
      <c r="C25" s="28"/>
      <c r="D25" s="28"/>
      <c r="E25" s="28"/>
      <c r="F25" s="28"/>
      <c r="G25" s="12">
        <f>G10+G11+G12+G16+G17+G22+G23+G24</f>
        <v>5139.7232599999998</v>
      </c>
      <c r="H25" s="12">
        <f t="shared" ref="H25:I25" si="2">H10+H11+H12+H16+H17+H22+H23+H24</f>
        <v>2960.107</v>
      </c>
      <c r="I25" s="12">
        <f t="shared" si="2"/>
        <v>1870.107</v>
      </c>
    </row>
  </sheetData>
  <mergeCells count="19">
    <mergeCell ref="A25:F25"/>
    <mergeCell ref="A17:A21"/>
    <mergeCell ref="B17:B21"/>
    <mergeCell ref="D17:D21"/>
    <mergeCell ref="E17:E21"/>
    <mergeCell ref="A5:I5"/>
    <mergeCell ref="G7:G8"/>
    <mergeCell ref="H7:H8"/>
    <mergeCell ref="I7:I8"/>
    <mergeCell ref="A12:A15"/>
    <mergeCell ref="D12:D15"/>
    <mergeCell ref="E12:E15"/>
    <mergeCell ref="B13:B14"/>
    <mergeCell ref="A7:A8"/>
    <mergeCell ref="B7:B8"/>
    <mergeCell ref="C7:C8"/>
    <mergeCell ref="D7:D8"/>
    <mergeCell ref="E7:E8"/>
    <mergeCell ref="F7:F8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rowBreaks count="1" manualBreakCount="1">
    <brk id="1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Лапухина ЛН</dc:creator>
  <cp:lastModifiedBy>Пользователь</cp:lastModifiedBy>
  <cp:lastPrinted>2018-12-25T05:07:46Z</cp:lastPrinted>
  <dcterms:created xsi:type="dcterms:W3CDTF">2018-06-25T11:24:01Z</dcterms:created>
  <dcterms:modified xsi:type="dcterms:W3CDTF">2018-12-25T05:07:48Z</dcterms:modified>
</cp:coreProperties>
</file>